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sec\Documents\Implementation Quality Assurance Tool\Final FY16 IQA tools\CVA\"/>
    </mc:Choice>
  </mc:AlternateContent>
  <workbookProtection workbookAlgorithmName="SHA-512" workbookHashValue="xPdMVTQUXJD9K2utRO8wig3Ull/N/ozIYaheGBc4rhjUqzxacltAJ07EWVbcq7HLN4Y/aCWkTswWFO1xx+r5mA==" workbookSaltValue="bdkhdbBLWDvaKIGyWtRRtA==" workbookSpinCount="100000" lockStructure="1"/>
  <bookViews>
    <workbookView xWindow="360" yWindow="105" windowWidth="14355" windowHeight="4425" firstSheet="1" activeTab="1"/>
  </bookViews>
  <sheets>
    <sheet name="Customization" sheetId="7" state="hidden" r:id="rId1"/>
    <sheet name="CVA" sheetId="8" r:id="rId2"/>
  </sheets>
  <definedNames>
    <definedName name="_ftn1" localSheetId="1">CVA!#REF!</definedName>
    <definedName name="_ftn2" localSheetId="1">CVA!#REF!</definedName>
    <definedName name="_ftn3" localSheetId="1">CVA!#REF!</definedName>
    <definedName name="_ftnref1" localSheetId="1">CVA!$C$27</definedName>
    <definedName name="_ftnref2" localSheetId="1">CVA!#REF!</definedName>
    <definedName name="_ftnref3" localSheetId="1">CVA!#REF!</definedName>
  </definedNames>
  <calcPr calcId="152511"/>
</workbook>
</file>

<file path=xl/calcChain.xml><?xml version="1.0" encoding="utf-8"?>
<calcChain xmlns="http://schemas.openxmlformats.org/spreadsheetml/2006/main">
  <c r="H67" i="8" l="1"/>
  <c r="H55" i="8"/>
  <c r="H35" i="8"/>
  <c r="H27" i="8"/>
  <c r="H12" i="8"/>
  <c r="H71" i="8" l="1"/>
</calcChain>
</file>

<file path=xl/comments1.xml><?xml version="1.0" encoding="utf-8"?>
<comments xmlns="http://schemas.openxmlformats.org/spreadsheetml/2006/main">
  <authors>
    <author>Aaron Mok</author>
  </authors>
  <commentList>
    <comment ref="A12" authorId="0" shapeId="0">
      <text>
        <r>
          <rPr>
            <b/>
            <sz val="9"/>
            <color indexed="81"/>
            <rFont val="Tahoma"/>
            <family val="2"/>
          </rPr>
          <t>Aaron Mok:</t>
        </r>
        <r>
          <rPr>
            <sz val="9"/>
            <color indexed="81"/>
            <rFont val="Tahoma"/>
            <family val="2"/>
          </rPr>
          <t xml:space="preserve">
The purpose of this phase of Citizen Voice and Action is to prepare WV to understand what CVA is so they can responsibly and effectively facilitate the CVA approach at the community level.  NO leadership orientation is only required the first time that an NO is introduced to CVA. 
Staff should analyse their context to determine how the CVA intervention could support local communities and identify government services and standards which will be the focus of the CVA programme
</t>
        </r>
      </text>
    </comment>
    <comment ref="A27" authorId="0" shapeId="0">
      <text>
        <r>
          <rPr>
            <b/>
            <sz val="9"/>
            <color indexed="81"/>
            <rFont val="Tahoma"/>
            <family val="2"/>
          </rPr>
          <t>Aaron Mok:</t>
        </r>
        <r>
          <rPr>
            <sz val="9"/>
            <color indexed="81"/>
            <rFont val="Tahoma"/>
            <family val="2"/>
          </rPr>
          <t xml:space="preserve">
“Enabling Citizen Engagement” is the first “implementation phase” of Citizen Voice and Action. This Phase equips citizens  to  engage  with issues of governance and provides  the  foundation  for  subsequent  phases</t>
        </r>
      </text>
    </comment>
    <comment ref="A35" authorId="0" shapeId="0">
      <text>
        <r>
          <rPr>
            <b/>
            <sz val="9"/>
            <color indexed="81"/>
            <rFont val="Tahoma"/>
            <family val="2"/>
          </rPr>
          <t>Aaron Mok:</t>
        </r>
        <r>
          <rPr>
            <sz val="9"/>
            <color indexed="81"/>
            <rFont val="Tahoma"/>
            <family val="2"/>
          </rPr>
          <t xml:space="preserve">
The “Community Gathering” is the heart of the CVA process.  It includes four separate sessions:  (1) an “Initial Meeting”; (2) the “Monitoring Standards” Meeting; (3) a “Community Scorecard” Meeting; and (4) an “Interface Meeting”.</t>
        </r>
      </text>
    </comment>
  </commentList>
</comments>
</file>

<file path=xl/sharedStrings.xml><?xml version="1.0" encoding="utf-8"?>
<sst xmlns="http://schemas.openxmlformats.org/spreadsheetml/2006/main" count="181" uniqueCount="176">
  <si>
    <t>OVERALL IQA</t>
  </si>
  <si>
    <t>ADP</t>
  </si>
  <si>
    <t>Afghanistan</t>
  </si>
  <si>
    <t>Albania</t>
  </si>
  <si>
    <t>Angola</t>
  </si>
  <si>
    <t>Armenia</t>
  </si>
  <si>
    <t>Azerbaijan</t>
  </si>
  <si>
    <t>Bangladesh</t>
  </si>
  <si>
    <t>Bolivia</t>
  </si>
  <si>
    <t>Bosnia Herzegovina</t>
  </si>
  <si>
    <t>Brazil</t>
  </si>
  <si>
    <t>Burundi</t>
  </si>
  <si>
    <t>Cambodia</t>
  </si>
  <si>
    <t>Canada</t>
  </si>
  <si>
    <t>Central African Republic</t>
  </si>
  <si>
    <t>Chad</t>
  </si>
  <si>
    <t>Chile</t>
  </si>
  <si>
    <t>China</t>
  </si>
  <si>
    <t>Colombia</t>
  </si>
  <si>
    <t>Costa Rica</t>
  </si>
  <si>
    <t>Cyprus</t>
  </si>
  <si>
    <t>Dem Rep of Congo</t>
  </si>
  <si>
    <t>Dominican Republic</t>
  </si>
  <si>
    <t>East Timor</t>
  </si>
  <si>
    <t>Ecuador</t>
  </si>
  <si>
    <t>El Salvador</t>
  </si>
  <si>
    <t>Ethiopia</t>
  </si>
  <si>
    <t>Georgia</t>
  </si>
  <si>
    <t>Ghana</t>
  </si>
  <si>
    <t>Guatemala</t>
  </si>
  <si>
    <t>Haiti</t>
  </si>
  <si>
    <t>Honduras</t>
  </si>
  <si>
    <t>India</t>
  </si>
  <si>
    <t>Indonesia</t>
  </si>
  <si>
    <t>Iran</t>
  </si>
  <si>
    <t>Iraq</t>
  </si>
  <si>
    <t>Jerusalem/West Bank/Gaza</t>
  </si>
  <si>
    <t>Jordan</t>
  </si>
  <si>
    <t>Kenya</t>
  </si>
  <si>
    <t>Kosovo</t>
  </si>
  <si>
    <t>Laos</t>
  </si>
  <si>
    <t>Lebanon</t>
  </si>
  <si>
    <t>Lesotho</t>
  </si>
  <si>
    <t>Malawi</t>
  </si>
  <si>
    <t>Mali</t>
  </si>
  <si>
    <t>Mauritania</t>
  </si>
  <si>
    <t>Mexico</t>
  </si>
  <si>
    <t>Mongolia</t>
  </si>
  <si>
    <t>Mozambique</t>
  </si>
  <si>
    <t>Multi-Countries</t>
  </si>
  <si>
    <t>Myanmar</t>
  </si>
  <si>
    <t>Nepal</t>
  </si>
  <si>
    <t>Nicaragua</t>
  </si>
  <si>
    <t>Niger</t>
  </si>
  <si>
    <t>North Korea</t>
  </si>
  <si>
    <t>Pakistan</t>
  </si>
  <si>
    <t>Papua New Guinea</t>
  </si>
  <si>
    <t>Peru</t>
  </si>
  <si>
    <t>Philippines</t>
  </si>
  <si>
    <t>Romania</t>
  </si>
  <si>
    <t>Rwanda</t>
  </si>
  <si>
    <t>Senegal</t>
  </si>
  <si>
    <t>Serbia</t>
  </si>
  <si>
    <t>Sierra Leone</t>
  </si>
  <si>
    <t>Solomon Islands</t>
  </si>
  <si>
    <t>Somalia</t>
  </si>
  <si>
    <t>South Africa</t>
  </si>
  <si>
    <t>South Sudan</t>
  </si>
  <si>
    <t>Sri Lanka</t>
  </si>
  <si>
    <t>Sudan</t>
  </si>
  <si>
    <t>Swaziland</t>
  </si>
  <si>
    <t>Syria</t>
  </si>
  <si>
    <t>Tanzania</t>
  </si>
  <si>
    <t>Thailand</t>
  </si>
  <si>
    <t>Uganda</t>
  </si>
  <si>
    <t>Ukraine</t>
  </si>
  <si>
    <t>Vietnam</t>
  </si>
  <si>
    <t>Zambia</t>
  </si>
  <si>
    <t>Zimbabwe</t>
  </si>
  <si>
    <t>&gt; 24 months</t>
  </si>
  <si>
    <t xml:space="preserve"> &lt;6 months</t>
  </si>
  <si>
    <t>6  to 12 months</t>
  </si>
  <si>
    <t>&gt;12 months to 24 months</t>
  </si>
  <si>
    <t>National</t>
  </si>
  <si>
    <t>District/Regional</t>
  </si>
  <si>
    <t>Yes</t>
  </si>
  <si>
    <t xml:space="preserve">National Office:   </t>
  </si>
  <si>
    <t>District/Region:</t>
  </si>
  <si>
    <t xml:space="preserve">E-mail:  </t>
  </si>
  <si>
    <t>Length of programme implementation:</t>
  </si>
  <si>
    <t xml:space="preserve">Position </t>
  </si>
  <si>
    <t>Date of Assessment:</t>
  </si>
  <si>
    <t>Instructions on how to determine IQA score:</t>
  </si>
  <si>
    <t>Essential Element</t>
  </si>
  <si>
    <t>IQA</t>
  </si>
  <si>
    <t>Data source</t>
  </si>
  <si>
    <t>Recommendations and next steps:</t>
  </si>
  <si>
    <t>No</t>
  </si>
  <si>
    <t>Feel free to note any variances and the data source used in the IQA assessment of the essential elements.  Document recommendations and next steps in the space below.</t>
  </si>
  <si>
    <r>
      <t>Instructions:</t>
    </r>
    <r>
      <rPr>
        <sz val="11"/>
        <color theme="1"/>
        <rFont val="Gill Sans MT"/>
        <family val="2"/>
      </rPr>
      <t xml:space="preserve"> </t>
    </r>
  </si>
  <si>
    <t>Implementation Quality Assurance Tool</t>
  </si>
  <si>
    <t xml:space="preserve">Reviewer Name:                                                                                                  </t>
  </si>
  <si>
    <t>What level is this assessment being conducted?</t>
  </si>
  <si>
    <t>Present?</t>
  </si>
  <si>
    <t>Components of Essential Element</t>
  </si>
  <si>
    <t>PBAS#</t>
  </si>
  <si>
    <t>1. Organization and Staff Preparation</t>
  </si>
  <si>
    <t>2. Enabling Citizen Engagement</t>
  </si>
  <si>
    <t>3.  “Engagement via Community Gathering”</t>
  </si>
  <si>
    <t>4. “Improving Services and Influencing Policy”</t>
  </si>
  <si>
    <t>5. Monitor and evaluate progress.</t>
  </si>
  <si>
    <t>2. Enabling Citizen Engagement”</t>
  </si>
  <si>
    <t>CVA orientation session held:  NO leadership participates in at least one 2-hour orientation</t>
  </si>
  <si>
    <t>CVA Practitioner Training conducted according to standard including:</t>
  </si>
  <si>
    <t>Component 1 - Key concepts in local advocacy</t>
  </si>
  <si>
    <t>on-line pre face to face module for World Vision staff completed</t>
  </si>
  <si>
    <t>off -line pre face to face module for local partners completed</t>
  </si>
  <si>
    <t>Component 2 – Facilitating Citizen Voice and Action (face to face)</t>
  </si>
  <si>
    <t xml:space="preserve">Training implemented and led by a GTRN-certified CVA Practitioner Trainer, incorporating all processes from the CVA 
Practitioner Training Manual 
</t>
  </si>
  <si>
    <t>Participants include World Vision National office technical, DME and advocacy staff, and cluster and AP field staff</t>
  </si>
  <si>
    <t>Participants include key local partners</t>
  </si>
  <si>
    <t>Component 3 – Putting learning into practice (work place practice)</t>
  </si>
  <si>
    <t>Plan produced to put learning into practice and advance CVA implementation</t>
  </si>
  <si>
    <t>CVA DME half day training conducted:</t>
  </si>
  <si>
    <t xml:space="preserve">Technical leads, DME, MQ/QA, advocacy and CVA staff complete the training </t>
  </si>
  <si>
    <t>AP team conducts review and  assessment of political and policy context analysis in National Office Strategy, Technical Approaches and Technical Programmes and produces a local political and policy context analysis, including mapping of services and service providers; Local political and policy context analysis produced</t>
  </si>
  <si>
    <t>AP team completes a local stakeholder mapping and power analysis, including identification of key stakeholders (community leaders, potential partners, decision makers, duty bearers, service providers etc):  Stakeholder and power analysis produced</t>
  </si>
  <si>
    <t>AP team undertakes a baseline assessment of community members’ awareness of their rights, entitlements and responsibilities and confidence in engaging with decision makers; Baseline assessment completed</t>
  </si>
  <si>
    <t>AP team identifies relevant government policies and standards and translates these into contextually appropriate materials:  Culturally appropriate policy and standards materials produced</t>
  </si>
  <si>
    <t xml:space="preserve">AP team undertakes local sensitisation and awareness raising activities to introduce CVA to the community and secure commitment to participate from key service providers, decision makers, local partners and community members  </t>
  </si>
  <si>
    <t xml:space="preserve">Awareness raising activities completed </t>
  </si>
  <si>
    <t>Identification (by name) of the individuals or local CSO partners who will lead the CVA process at the local level.</t>
  </si>
  <si>
    <t>Documented commitment by local government and service providers to participate in the process</t>
  </si>
  <si>
    <t>CVA Working Group formed, mobilized and trained</t>
  </si>
  <si>
    <t xml:space="preserve">CVA Working Group undertakes extended awareness raising activities in the community:  Awareness raising activities undertaken by CVA Working Group </t>
  </si>
  <si>
    <t>CVA Working Group convenes and facilitates an “Initial Meeting”</t>
  </si>
  <si>
    <t>The Working Group has developed a plan for the initial meeting which includes objectives, key topics, a process for ensuring a participation by all key stakeholder groups, materials for presenting score cards etc)</t>
  </si>
  <si>
    <t xml:space="preserve">The Working Group facilitated the meeting with community, local partners, service provider and duty bearer participants </t>
  </si>
  <si>
    <t>The Working Group has led discussion and facilitated agreement on how the CVA process will proceed.</t>
  </si>
  <si>
    <t>CVA Working Group undertakes the “Monitoring Standards” process:</t>
  </si>
  <si>
    <t>The Working Group has compared the actual condition of a facility in the community (eg. a school or health clinic) against identified government standards.</t>
  </si>
  <si>
    <t xml:space="preserve">service providers, local government officials and vulnerable groups (women, children, disabled etc) participated in the process </t>
  </si>
  <si>
    <t>CVA Working Group facilitates “Community Score Card” session:</t>
  </si>
  <si>
    <t xml:space="preserve">Separate group formed to support participation of service providers or government officials </t>
  </si>
  <si>
    <t>Separate groups formed to support participation of different vulnerable groups (women, children, disabled etc)</t>
  </si>
  <si>
    <t>Participants defined their own criteria to be measured at the facilities and rate them using a 5-point scale</t>
  </si>
  <si>
    <t>AP staff recorded an overall score for each criterion.</t>
  </si>
  <si>
    <t>CVA Working Group convenes a plenary ““Interface Meeting”:</t>
  </si>
  <si>
    <t>Community members were part of the meeting</t>
  </si>
  <si>
    <t xml:space="preserve">Service providers were part of the meeting </t>
  </si>
  <si>
    <t xml:space="preserve">Local government officials were part of the meeting </t>
  </si>
  <si>
    <t>Vulnerable groups (women, children, disabled etc) were part of the meeting</t>
  </si>
  <si>
    <t>Participants reviewed the results of the monitoring standards and community score card sessions</t>
  </si>
  <si>
    <t>An Action Plan was agreed and produced, including specific, measurable, achievable, realistic, and time-bound objectives that aim to improve service delivery</t>
  </si>
  <si>
    <t>Implementing the Action Plan
CVA  Working Groups and community member engage with key stakeholders as identified in the Action Plan e.g. service providers, MPs, faith leaders, local media to achieve Action Plan objectives</t>
  </si>
  <si>
    <t>Engagement activities and have been undertaken and recorded by Community Working Groups</t>
  </si>
  <si>
    <t xml:space="preserve">ADP staff have visited communities at least quarterly to support Action Plan implementation and monitor on progress </t>
  </si>
  <si>
    <t>AP staff support CVA Working Groups to form coalitions and network to extend their engagement to higher levels:</t>
  </si>
  <si>
    <t>Programme staff have connected communities with other communities and coalitions, as necessary, to help them collectively pressure local and higher levels of government, as appropriate to the Action Plans developed.</t>
  </si>
  <si>
    <t>CVA group members are engaging in local and subnational platforms</t>
  </si>
  <si>
    <t>Data generated through the CVA process is captured, analysed and applied:</t>
  </si>
  <si>
    <t>Community score card data has been entered into the CVA Database</t>
  </si>
  <si>
    <t xml:space="preserve">Community monitoring standards data has been entered into the CVA Database </t>
  </si>
  <si>
    <t>Community action plans have been logged onto the database</t>
  </si>
  <si>
    <t xml:space="preserve">Community CVA data has been aggregated with similar data from other communities and analysed for subnational and national implications and for potential use in high level influence </t>
  </si>
  <si>
    <t xml:space="preserve">Action plan objectives have been met and logged onto the CVA database  </t>
  </si>
  <si>
    <t>Programme monitoring:</t>
  </si>
  <si>
    <t>Community Actions have been recorded by WV staff  and reported to the national CVA coordinator/advocacy manager</t>
  </si>
  <si>
    <t xml:space="preserve">CVA objectives and outcomes have been met and indicators reported against in Horizon </t>
  </si>
  <si>
    <t>AP data has been analysed and applied to budget, programme adjustment/re-design and other decision making and reporting processes (including Drivers  of Sustainability reporting in Child Well-Being reports)</t>
  </si>
  <si>
    <t>CVA DESIGN and IMPLEMENTATION ELEMENTS</t>
  </si>
  <si>
    <t>World Vision has not contributed financially to the implementation of the Action Plan (recommended). Please explain why if WV contributed financially in Variance Table below.</t>
  </si>
  <si>
    <t xml:space="preserve">Programme site or ADP:                        </t>
  </si>
  <si>
    <t>Programme site</t>
  </si>
  <si>
    <t>Notes</t>
  </si>
  <si>
    <t>Beside each essential element, there is a checklist of critical components of the essential element.  As you go through your assessment, respond 'Yes' or 'No' (in cases, 'N/A' is available) to the components of each essential element.  Please also fill in the table to explain variances or add comments on the assessment of each essential element.  Record your recommendations and next steps.  The IQA score is automatically calculated.  An overall IQA score of 1.5-2 indicates high fidelity; 1.0-1.4 indicates moderate fidelity; less than 1.0 indicates low fidelity.</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</si>
</sst>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8"/>
      <name val="MS Sans Serif"/>
      <family val="2"/>
    </font>
    <font>
      <sz val="10"/>
      <color theme="1"/>
      <name val="Calibri"/>
      <family val="2"/>
      <scheme val="minor"/>
    </font>
    <font>
      <b/>
      <sz val="9"/>
      <color theme="1"/>
      <name val="Gill Sans MT"/>
      <family val="2"/>
    </font>
    <font>
      <sz val="9"/>
      <color theme="1"/>
      <name val="Gill Sans MT"/>
      <family val="2"/>
    </font>
    <font>
      <sz val="9"/>
      <color theme="1"/>
      <name val="Calibri"/>
      <family val="2"/>
      <scheme val="minor"/>
    </font>
    <font>
      <sz val="10"/>
      <color theme="1"/>
      <name val="Gill Sans MT"/>
      <family val="2"/>
    </font>
    <font>
      <b/>
      <sz val="10"/>
      <color theme="1"/>
      <name val="Calibri"/>
      <family val="2"/>
      <scheme val="minor"/>
    </font>
    <font>
      <b/>
      <sz val="10"/>
      <color theme="1"/>
      <name val="Gill Sans MT"/>
      <family val="2"/>
    </font>
    <font>
      <sz val="11"/>
      <color theme="1"/>
      <name val="Gill Sans MT"/>
      <family val="2"/>
    </font>
    <font>
      <sz val="9.5"/>
      <color theme="1"/>
      <name val="Calibri"/>
      <family val="2"/>
      <scheme val="minor"/>
    </font>
    <font>
      <u/>
      <sz val="10"/>
      <color theme="1"/>
      <name val="Gill Sans MT"/>
      <family val="2"/>
    </font>
    <font>
      <u/>
      <sz val="11"/>
      <color theme="1"/>
      <name val="Gill Sans MT"/>
      <family val="2"/>
    </font>
    <font>
      <b/>
      <sz val="9"/>
      <name val="Calibri"/>
      <family val="2"/>
      <scheme val="minor"/>
    </font>
    <font>
      <b/>
      <sz val="10"/>
      <name val="Calibri"/>
      <family val="2"/>
      <scheme val="minor"/>
    </font>
    <font>
      <b/>
      <sz val="12"/>
      <color theme="1"/>
      <name val="Gill Sans MT"/>
      <family val="2"/>
    </font>
    <font>
      <sz val="9"/>
      <color indexed="81"/>
      <name val="Tahoma"/>
      <family val="2"/>
    </font>
    <font>
      <b/>
      <sz val="9"/>
      <color indexed="81"/>
      <name val="Tahoma"/>
      <family val="2"/>
    </font>
  </fonts>
  <fills count="5">
    <fill>
      <patternFill patternType="none"/>
    </fill>
    <fill>
      <patternFill patternType="gray125"/>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84">
    <xf numFmtId="0" fontId="0" fillId="0" borderId="0" xfId="0"/>
    <xf numFmtId="0" fontId="0" fillId="0" borderId="0" xfId="0" applyBorder="1"/>
    <xf numFmtId="0" fontId="1" fillId="0" borderId="0" xfId="0" applyNumberFormat="1" applyFont="1" applyFill="1" applyBorder="1" applyAlignment="1">
      <alignment vertical="top" wrapText="1"/>
    </xf>
    <xf numFmtId="0" fontId="3" fillId="3" borderId="1" xfId="0" applyFont="1" applyFill="1" applyBorder="1" applyAlignment="1">
      <alignment vertical="center" wrapText="1"/>
    </xf>
    <xf numFmtId="0" fontId="5" fillId="0" borderId="0" xfId="0" applyFont="1" applyAlignment="1">
      <alignment vertical="center"/>
    </xf>
    <xf numFmtId="0" fontId="13" fillId="3" borderId="1" xfId="0" applyFont="1" applyFill="1" applyBorder="1" applyAlignment="1">
      <alignment horizontal="center" vertical="center" wrapText="1"/>
    </xf>
    <xf numFmtId="0" fontId="3" fillId="0" borderId="0" xfId="0" applyFont="1" applyBorder="1" applyAlignment="1">
      <alignment vertical="center" wrapText="1"/>
    </xf>
    <xf numFmtId="0" fontId="8" fillId="3" borderId="1" xfId="0" applyFont="1" applyFill="1" applyBorder="1" applyAlignment="1">
      <alignment vertical="center" wrapText="1"/>
    </xf>
    <xf numFmtId="0" fontId="0" fillId="4" borderId="1" xfId="0" applyFill="1" applyBorder="1" applyAlignment="1" applyProtection="1">
      <alignment horizontal="right" vertical="top"/>
      <protection locked="0"/>
    </xf>
    <xf numFmtId="0" fontId="3" fillId="4" borderId="1" xfId="0" applyFont="1" applyFill="1" applyBorder="1" applyAlignment="1" applyProtection="1">
      <alignment vertical="center" wrapText="1"/>
      <protection locked="0"/>
    </xf>
    <xf numFmtId="14" fontId="3" fillId="4" borderId="1" xfId="0" applyNumberFormat="1" applyFont="1" applyFill="1" applyBorder="1" applyAlignment="1" applyProtection="1">
      <alignment vertical="center" wrapText="1"/>
      <protection locked="0"/>
    </xf>
    <xf numFmtId="0" fontId="13" fillId="3" borderId="1" xfId="0" applyFont="1" applyFill="1" applyBorder="1" applyAlignment="1">
      <alignment horizontal="left" vertical="center" wrapText="1"/>
    </xf>
    <xf numFmtId="0" fontId="2" fillId="0" borderId="1" xfId="0" applyFont="1" applyBorder="1" applyAlignment="1" applyProtection="1">
      <alignment horizontal="left"/>
      <protection locked="0"/>
    </xf>
    <xf numFmtId="0" fontId="0" fillId="2" borderId="20" xfId="0" applyFill="1" applyBorder="1" applyAlignment="1">
      <alignment horizontal="left" wrapText="1"/>
    </xf>
    <xf numFmtId="0" fontId="0" fillId="2" borderId="0" xfId="0" applyFill="1" applyBorder="1" applyAlignment="1">
      <alignment horizontal="left" wrapText="1"/>
    </xf>
    <xf numFmtId="0" fontId="0" fillId="2" borderId="8" xfId="0" applyFill="1" applyBorder="1" applyAlignment="1">
      <alignment horizontal="left" wrapText="1"/>
    </xf>
    <xf numFmtId="0" fontId="0" fillId="2" borderId="20" xfId="0" applyFill="1" applyBorder="1" applyAlignment="1">
      <alignment horizontal="left" wrapText="1" indent="4"/>
    </xf>
    <xf numFmtId="0" fontId="0" fillId="2" borderId="0" xfId="0" applyFill="1" applyBorder="1" applyAlignment="1">
      <alignment horizontal="left" wrapText="1" indent="4"/>
    </xf>
    <xf numFmtId="0" fontId="0" fillId="2" borderId="8" xfId="0" applyFill="1" applyBorder="1" applyAlignment="1">
      <alignment horizontal="left" wrapText="1" indent="4"/>
    </xf>
    <xf numFmtId="0" fontId="0" fillId="2" borderId="20" xfId="0" applyFill="1" applyBorder="1" applyAlignment="1">
      <alignment horizontal="left" indent="4"/>
    </xf>
    <xf numFmtId="0" fontId="0" fillId="2" borderId="0" xfId="0" applyFill="1" applyBorder="1" applyAlignment="1">
      <alignment horizontal="left" indent="4"/>
    </xf>
    <xf numFmtId="0" fontId="0" fillId="2" borderId="8" xfId="0" applyFill="1" applyBorder="1" applyAlignment="1">
      <alignment horizontal="left" indent="4"/>
    </xf>
    <xf numFmtId="0" fontId="13" fillId="3" borderId="10" xfId="0" applyFont="1" applyFill="1"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2" borderId="0" xfId="0" applyFill="1" applyAlignment="1">
      <alignment horizontal="left" wrapText="1" indent="4"/>
    </xf>
    <xf numFmtId="0" fontId="0" fillId="2" borderId="0" xfId="0" applyFill="1" applyAlignment="1">
      <alignment horizontal="left" wrapText="1"/>
    </xf>
    <xf numFmtId="0" fontId="3" fillId="3" borderId="1" xfId="0" applyFont="1" applyFill="1" applyBorder="1" applyAlignment="1">
      <alignment horizontal="left" vertical="center" wrapText="1"/>
    </xf>
    <xf numFmtId="0" fontId="6" fillId="2" borderId="14" xfId="0" applyFont="1" applyFill="1" applyBorder="1" applyAlignment="1">
      <alignment vertical="top" wrapText="1"/>
    </xf>
    <xf numFmtId="0" fontId="6" fillId="2" borderId="21" xfId="0" applyFont="1" applyFill="1" applyBorder="1" applyAlignment="1">
      <alignment vertical="top" wrapText="1"/>
    </xf>
    <xf numFmtId="0" fontId="0" fillId="2" borderId="15" xfId="0" applyFill="1" applyBorder="1" applyAlignment="1">
      <alignment horizontal="left" wrapText="1"/>
    </xf>
    <xf numFmtId="0" fontId="0" fillId="2" borderId="16" xfId="0" applyFill="1" applyBorder="1" applyAlignment="1">
      <alignment horizontal="left" wrapText="1"/>
    </xf>
    <xf numFmtId="0" fontId="0" fillId="2" borderId="17" xfId="0" applyFill="1" applyBorder="1" applyAlignment="1">
      <alignment horizontal="left" wrapText="1"/>
    </xf>
    <xf numFmtId="0" fontId="0" fillId="2" borderId="18" xfId="0" applyFill="1" applyBorder="1" applyAlignment="1">
      <alignment horizontal="left" wrapText="1"/>
    </xf>
    <xf numFmtId="0" fontId="0" fillId="2" borderId="9" xfId="0" applyFill="1" applyBorder="1" applyAlignment="1">
      <alignment horizontal="left" wrapText="1"/>
    </xf>
    <xf numFmtId="0" fontId="0" fillId="2" borderId="13" xfId="0" applyFill="1" applyBorder="1" applyAlignment="1">
      <alignment horizontal="left" wrapText="1"/>
    </xf>
    <xf numFmtId="2" fontId="10" fillId="2" borderId="14" xfId="0" applyNumberFormat="1" applyFont="1" applyFill="1" applyBorder="1" applyAlignment="1">
      <alignment horizontal="center" vertical="center" wrapText="1"/>
    </xf>
    <xf numFmtId="2" fontId="10" fillId="2" borderId="21" xfId="0" applyNumberFormat="1" applyFont="1" applyFill="1" applyBorder="1" applyAlignment="1">
      <alignment horizontal="center" vertical="center" wrapText="1"/>
    </xf>
    <xf numFmtId="2" fontId="10" fillId="2" borderId="19"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0" fillId="2" borderId="20" xfId="0" applyFill="1" applyBorder="1" applyAlignment="1">
      <alignment horizontal="left"/>
    </xf>
    <xf numFmtId="0" fontId="0" fillId="2" borderId="0" xfId="0" applyFill="1" applyBorder="1" applyAlignment="1">
      <alignment horizontal="left"/>
    </xf>
    <xf numFmtId="0" fontId="0" fillId="2" borderId="8" xfId="0" applyFill="1" applyBorder="1" applyAlignment="1">
      <alignment horizontal="left"/>
    </xf>
    <xf numFmtId="2" fontId="10" fillId="2" borderId="17" xfId="0" applyNumberFormat="1" applyFont="1" applyFill="1" applyBorder="1" applyAlignment="1">
      <alignment horizontal="center" vertical="center" wrapText="1"/>
    </xf>
    <xf numFmtId="2" fontId="10" fillId="2" borderId="12" xfId="0" applyNumberFormat="1" applyFont="1" applyFill="1" applyBorder="1" applyAlignment="1">
      <alignment horizontal="center" vertical="center" wrapText="1"/>
    </xf>
    <xf numFmtId="0" fontId="6" fillId="2" borderId="1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19" xfId="0" applyFont="1" applyFill="1" applyBorder="1" applyAlignment="1">
      <alignment horizontal="left" vertical="center" wrapText="1"/>
    </xf>
    <xf numFmtId="0" fontId="6" fillId="2" borderId="1" xfId="0" applyFont="1" applyFill="1" applyBorder="1" applyAlignment="1">
      <alignment vertical="center" wrapText="1"/>
    </xf>
    <xf numFmtId="0" fontId="0" fillId="2" borderId="15" xfId="0" applyFill="1" applyBorder="1" applyAlignment="1">
      <alignment horizontal="left" wrapText="1" indent="4"/>
    </xf>
    <xf numFmtId="0" fontId="0" fillId="2" borderId="16" xfId="0" applyFill="1" applyBorder="1" applyAlignment="1">
      <alignment horizontal="left" wrapText="1" indent="4"/>
    </xf>
    <xf numFmtId="0" fontId="0" fillId="2" borderId="17" xfId="0" applyFill="1" applyBorder="1" applyAlignment="1">
      <alignment horizontal="left" wrapText="1" indent="4"/>
    </xf>
    <xf numFmtId="0" fontId="15" fillId="3" borderId="5" xfId="0" applyFont="1" applyFill="1" applyBorder="1" applyAlignment="1">
      <alignment horizontal="center" vertical="center"/>
    </xf>
    <xf numFmtId="0" fontId="15" fillId="3" borderId="7" xfId="0" applyFont="1" applyFill="1" applyBorder="1" applyAlignment="1">
      <alignment horizontal="center" vertical="center"/>
    </xf>
    <xf numFmtId="0" fontId="15" fillId="3" borderId="6"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4" xfId="0" applyFont="1" applyFill="1" applyBorder="1" applyAlignment="1">
      <alignment horizontal="center" vertical="center"/>
    </xf>
    <xf numFmtId="0" fontId="15" fillId="3" borderId="2" xfId="0" applyFont="1" applyFill="1" applyBorder="1" applyAlignment="1">
      <alignment horizontal="center" vertical="center"/>
    </xf>
    <xf numFmtId="0" fontId="0" fillId="2" borderId="1" xfId="0" applyFill="1" applyBorder="1" applyAlignment="1">
      <alignment horizontal="left" wrapText="1"/>
    </xf>
    <xf numFmtId="0" fontId="6" fillId="0" borderId="1" xfId="0" applyFont="1" applyBorder="1" applyAlignment="1" applyProtection="1">
      <alignment horizontal="left" vertical="center" wrapText="1"/>
      <protection locked="0"/>
    </xf>
    <xf numFmtId="0" fontId="11" fillId="3" borderId="1" xfId="0" applyFont="1" applyFill="1" applyBorder="1" applyAlignment="1">
      <alignment horizontal="left" vertical="center"/>
    </xf>
    <xf numFmtId="0" fontId="4" fillId="2" borderId="1" xfId="0" applyFont="1" applyFill="1" applyBorder="1" applyAlignment="1">
      <alignment horizontal="left" vertical="center" wrapText="1"/>
    </xf>
    <xf numFmtId="0" fontId="12" fillId="3" borderId="1" xfId="0" applyFont="1" applyFill="1" applyBorder="1" applyAlignment="1">
      <alignment horizontal="left" vertical="center"/>
    </xf>
    <xf numFmtId="0" fontId="10" fillId="2" borderId="9"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6" fillId="0" borderId="10"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2" borderId="1" xfId="0" applyFont="1" applyFill="1" applyBorder="1" applyAlignment="1">
      <alignment horizontal="left" vertical="center" wrapText="1"/>
    </xf>
    <xf numFmtId="0" fontId="8" fillId="3" borderId="10"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14" fillId="3" borderId="15" xfId="0" applyFont="1" applyFill="1" applyBorder="1" applyAlignment="1">
      <alignment horizontal="left" vertical="center" wrapText="1"/>
    </xf>
    <xf numFmtId="0" fontId="14" fillId="3" borderId="17" xfId="0" applyFont="1" applyFill="1" applyBorder="1" applyAlignment="1">
      <alignment horizontal="left" vertical="center" wrapText="1"/>
    </xf>
    <xf numFmtId="0" fontId="3" fillId="2" borderId="18" xfId="0" applyFont="1" applyFill="1" applyBorder="1" applyAlignment="1">
      <alignment horizontal="right" vertical="center" wrapText="1"/>
    </xf>
    <xf numFmtId="0" fontId="3" fillId="2" borderId="9" xfId="0" applyFont="1" applyFill="1" applyBorder="1" applyAlignment="1">
      <alignment horizontal="right" vertical="center" wrapText="1"/>
    </xf>
    <xf numFmtId="0" fontId="3" fillId="2" borderId="15" xfId="0" applyFont="1" applyFill="1" applyBorder="1" applyAlignment="1">
      <alignment horizontal="right" vertical="center" wrapText="1"/>
    </xf>
    <xf numFmtId="0" fontId="3" fillId="2" borderId="16" xfId="0" applyFont="1" applyFill="1" applyBorder="1" applyAlignment="1">
      <alignment horizontal="right" vertical="center" wrapText="1"/>
    </xf>
    <xf numFmtId="0" fontId="7" fillId="2" borderId="13" xfId="0" applyFont="1" applyFill="1" applyBorder="1" applyAlignment="1">
      <alignment horizontal="right" vertical="center" wrapText="1"/>
    </xf>
    <xf numFmtId="0" fontId="7" fillId="2" borderId="17" xfId="0" applyFont="1" applyFill="1" applyBorder="1" applyAlignment="1">
      <alignment horizontal="right" vertical="center" wrapText="1"/>
    </xf>
    <xf numFmtId="0" fontId="3" fillId="2" borderId="1" xfId="0" applyFont="1" applyFill="1" applyBorder="1" applyAlignment="1">
      <alignment horizontal="left" vertical="center" wrapText="1"/>
    </xf>
    <xf numFmtId="0" fontId="3" fillId="0" borderId="1" xfId="0" applyFont="1" applyBorder="1" applyAlignment="1" applyProtection="1">
      <alignment horizontal="left" vertical="center" wrapText="1"/>
      <protection locked="0"/>
    </xf>
    <xf numFmtId="0" fontId="6" fillId="2" borderId="10" xfId="0" applyFont="1" applyFill="1" applyBorder="1" applyAlignment="1">
      <alignment horizontal="left" vertical="center" wrapText="1"/>
    </xf>
    <xf numFmtId="0" fontId="6" fillId="2" borderId="12"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1190625</xdr:colOff>
      <xdr:row>0</xdr:row>
      <xdr:rowOff>0</xdr:rowOff>
    </xdr:from>
    <xdr:to>
      <xdr:col>8</xdr:col>
      <xdr:colOff>9526</xdr:colOff>
      <xdr:row>2</xdr:row>
      <xdr:rowOff>0</xdr:rowOff>
    </xdr:to>
    <xdr:pic>
      <xdr:nvPicPr>
        <xdr:cNvPr id="2" name="Picture 1" descr="C:\Users\tsec\Pictures\World Vision logo.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48600" y="0"/>
          <a:ext cx="1238251" cy="5048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activeCell="E1" sqref="E1"/>
    </sheetView>
  </sheetViews>
  <sheetFormatPr defaultRowHeight="15" x14ac:dyDescent="0.25"/>
  <sheetData>
    <row r="1" spans="1:5" x14ac:dyDescent="0.25">
      <c r="A1" s="2" t="s">
        <v>2</v>
      </c>
      <c r="C1" t="s">
        <v>80</v>
      </c>
      <c r="E1" t="s">
        <v>173</v>
      </c>
    </row>
    <row r="2" spans="1:5" x14ac:dyDescent="0.25">
      <c r="A2" s="2" t="s">
        <v>3</v>
      </c>
      <c r="C2" t="s">
        <v>81</v>
      </c>
      <c r="E2" t="s">
        <v>1</v>
      </c>
    </row>
    <row r="3" spans="1:5" x14ac:dyDescent="0.25">
      <c r="A3" s="2" t="s">
        <v>4</v>
      </c>
      <c r="C3" t="s">
        <v>82</v>
      </c>
      <c r="E3" t="s">
        <v>84</v>
      </c>
    </row>
    <row r="4" spans="1:5" x14ac:dyDescent="0.25">
      <c r="A4" s="2" t="s">
        <v>5</v>
      </c>
      <c r="C4" t="s">
        <v>79</v>
      </c>
      <c r="E4" t="s">
        <v>83</v>
      </c>
    </row>
    <row r="5" spans="1:5" x14ac:dyDescent="0.25">
      <c r="A5" s="2" t="s">
        <v>6</v>
      </c>
    </row>
    <row r="6" spans="1:5" x14ac:dyDescent="0.25">
      <c r="A6" s="2" t="s">
        <v>7</v>
      </c>
    </row>
    <row r="7" spans="1:5" x14ac:dyDescent="0.25">
      <c r="A7" s="2" t="s">
        <v>8</v>
      </c>
    </row>
    <row r="8" spans="1:5" ht="31.5" x14ac:dyDescent="0.25">
      <c r="A8" s="2" t="s">
        <v>9</v>
      </c>
    </row>
    <row r="9" spans="1:5" x14ac:dyDescent="0.25">
      <c r="A9" s="2" t="s">
        <v>10</v>
      </c>
    </row>
    <row r="10" spans="1:5" x14ac:dyDescent="0.25">
      <c r="A10" s="2" t="s">
        <v>11</v>
      </c>
    </row>
    <row r="11" spans="1:5" x14ac:dyDescent="0.25">
      <c r="A11" s="2" t="s">
        <v>12</v>
      </c>
    </row>
    <row r="12" spans="1:5" x14ac:dyDescent="0.25">
      <c r="A12" s="2" t="s">
        <v>13</v>
      </c>
    </row>
    <row r="13" spans="1:5" ht="31.5" x14ac:dyDescent="0.25">
      <c r="A13" s="2" t="s">
        <v>14</v>
      </c>
    </row>
    <row r="14" spans="1:5" x14ac:dyDescent="0.25">
      <c r="A14" s="2" t="s">
        <v>15</v>
      </c>
    </row>
    <row r="15" spans="1:5" x14ac:dyDescent="0.25">
      <c r="A15" s="2" t="s">
        <v>16</v>
      </c>
    </row>
    <row r="16" spans="1:5" x14ac:dyDescent="0.25">
      <c r="A16" s="2" t="s">
        <v>17</v>
      </c>
    </row>
    <row r="17" spans="1:1" x14ac:dyDescent="0.25">
      <c r="A17" s="2" t="s">
        <v>18</v>
      </c>
    </row>
    <row r="18" spans="1:1" x14ac:dyDescent="0.25">
      <c r="A18" s="2" t="s">
        <v>19</v>
      </c>
    </row>
    <row r="19" spans="1:1" x14ac:dyDescent="0.25">
      <c r="A19" s="2" t="s">
        <v>20</v>
      </c>
    </row>
    <row r="20" spans="1:1" ht="21" x14ac:dyDescent="0.25">
      <c r="A20" s="2" t="s">
        <v>21</v>
      </c>
    </row>
    <row r="21" spans="1:1" ht="21" x14ac:dyDescent="0.25">
      <c r="A21" s="2" t="s">
        <v>22</v>
      </c>
    </row>
    <row r="22" spans="1:1" x14ac:dyDescent="0.25">
      <c r="A22" s="2" t="s">
        <v>23</v>
      </c>
    </row>
    <row r="23" spans="1:1" x14ac:dyDescent="0.25">
      <c r="A23" s="2" t="s">
        <v>24</v>
      </c>
    </row>
    <row r="24" spans="1:1" x14ac:dyDescent="0.25">
      <c r="A24" s="2" t="s">
        <v>25</v>
      </c>
    </row>
    <row r="25" spans="1:1" x14ac:dyDescent="0.25">
      <c r="A25" s="2" t="s">
        <v>26</v>
      </c>
    </row>
    <row r="26" spans="1:1" x14ac:dyDescent="0.25">
      <c r="A26" s="2" t="s">
        <v>27</v>
      </c>
    </row>
    <row r="27" spans="1:1" x14ac:dyDescent="0.25">
      <c r="A27" s="2" t="s">
        <v>28</v>
      </c>
    </row>
    <row r="28" spans="1:1" x14ac:dyDescent="0.25">
      <c r="A28" s="2" t="s">
        <v>29</v>
      </c>
    </row>
    <row r="29" spans="1:1" x14ac:dyDescent="0.25">
      <c r="A29" s="2" t="s">
        <v>30</v>
      </c>
    </row>
    <row r="30" spans="1:1" x14ac:dyDescent="0.25">
      <c r="A30" s="2" t="s">
        <v>31</v>
      </c>
    </row>
    <row r="31" spans="1:1" x14ac:dyDescent="0.25">
      <c r="A31" s="2" t="s">
        <v>32</v>
      </c>
    </row>
    <row r="32" spans="1:1" x14ac:dyDescent="0.25">
      <c r="A32" s="2" t="s">
        <v>33</v>
      </c>
    </row>
    <row r="33" spans="1:1" x14ac:dyDescent="0.25">
      <c r="A33" s="2" t="s">
        <v>34</v>
      </c>
    </row>
    <row r="34" spans="1:1" x14ac:dyDescent="0.25">
      <c r="A34" s="2" t="s">
        <v>35</v>
      </c>
    </row>
    <row r="35" spans="1:1" ht="31.5" x14ac:dyDescent="0.25">
      <c r="A35" s="2" t="s">
        <v>36</v>
      </c>
    </row>
    <row r="36" spans="1:1" x14ac:dyDescent="0.25">
      <c r="A36" s="2" t="s">
        <v>37</v>
      </c>
    </row>
    <row r="37" spans="1:1" x14ac:dyDescent="0.25">
      <c r="A37" s="2" t="s">
        <v>38</v>
      </c>
    </row>
    <row r="38" spans="1:1" x14ac:dyDescent="0.25">
      <c r="A38" s="2" t="s">
        <v>39</v>
      </c>
    </row>
    <row r="39" spans="1:1" x14ac:dyDescent="0.25">
      <c r="A39" s="2" t="s">
        <v>40</v>
      </c>
    </row>
    <row r="40" spans="1:1" x14ac:dyDescent="0.25">
      <c r="A40" s="2" t="s">
        <v>41</v>
      </c>
    </row>
    <row r="41" spans="1:1" x14ac:dyDescent="0.25">
      <c r="A41" s="2" t="s">
        <v>42</v>
      </c>
    </row>
    <row r="42" spans="1:1" x14ac:dyDescent="0.25">
      <c r="A42" s="2" t="s">
        <v>43</v>
      </c>
    </row>
    <row r="43" spans="1:1" x14ac:dyDescent="0.25">
      <c r="A43" s="2" t="s">
        <v>44</v>
      </c>
    </row>
    <row r="44" spans="1:1" x14ac:dyDescent="0.25">
      <c r="A44" s="2" t="s">
        <v>45</v>
      </c>
    </row>
    <row r="45" spans="1:1" x14ac:dyDescent="0.25">
      <c r="A45" s="2" t="s">
        <v>46</v>
      </c>
    </row>
    <row r="46" spans="1:1" x14ac:dyDescent="0.25">
      <c r="A46" s="2" t="s">
        <v>47</v>
      </c>
    </row>
    <row r="47" spans="1:1" ht="21" x14ac:dyDescent="0.25">
      <c r="A47" s="2" t="s">
        <v>48</v>
      </c>
    </row>
    <row r="48" spans="1:1" ht="21" x14ac:dyDescent="0.25">
      <c r="A48" s="2" t="s">
        <v>49</v>
      </c>
    </row>
    <row r="49" spans="1:1" x14ac:dyDescent="0.25">
      <c r="A49" s="2" t="s">
        <v>50</v>
      </c>
    </row>
    <row r="50" spans="1:1" x14ac:dyDescent="0.25">
      <c r="A50" s="2" t="s">
        <v>51</v>
      </c>
    </row>
    <row r="51" spans="1:1" x14ac:dyDescent="0.25">
      <c r="A51" s="2" t="s">
        <v>52</v>
      </c>
    </row>
    <row r="52" spans="1:1" x14ac:dyDescent="0.25">
      <c r="A52" s="2" t="s">
        <v>53</v>
      </c>
    </row>
    <row r="53" spans="1:1" x14ac:dyDescent="0.25">
      <c r="A53" s="2" t="s">
        <v>54</v>
      </c>
    </row>
    <row r="54" spans="1:1" x14ac:dyDescent="0.25">
      <c r="A54" s="2" t="s">
        <v>55</v>
      </c>
    </row>
    <row r="55" spans="1:1" ht="21" x14ac:dyDescent="0.25">
      <c r="A55" s="2" t="s">
        <v>56</v>
      </c>
    </row>
    <row r="56" spans="1:1" x14ac:dyDescent="0.25">
      <c r="A56" s="2" t="s">
        <v>57</v>
      </c>
    </row>
    <row r="57" spans="1:1" x14ac:dyDescent="0.25">
      <c r="A57" s="2" t="s">
        <v>58</v>
      </c>
    </row>
    <row r="58" spans="1:1" x14ac:dyDescent="0.25">
      <c r="A58" s="2" t="s">
        <v>59</v>
      </c>
    </row>
    <row r="59" spans="1:1" x14ac:dyDescent="0.25">
      <c r="A59" s="2" t="s">
        <v>60</v>
      </c>
    </row>
    <row r="60" spans="1:1" x14ac:dyDescent="0.25">
      <c r="A60" s="2" t="s">
        <v>61</v>
      </c>
    </row>
    <row r="61" spans="1:1" x14ac:dyDescent="0.25">
      <c r="A61" s="2" t="s">
        <v>62</v>
      </c>
    </row>
    <row r="62" spans="1:1" ht="21" x14ac:dyDescent="0.25">
      <c r="A62" s="2" t="s">
        <v>63</v>
      </c>
    </row>
    <row r="63" spans="1:1" ht="21" x14ac:dyDescent="0.25">
      <c r="A63" s="2" t="s">
        <v>64</v>
      </c>
    </row>
    <row r="64" spans="1:1" x14ac:dyDescent="0.25">
      <c r="A64" s="2" t="s">
        <v>65</v>
      </c>
    </row>
    <row r="65" spans="1:1" ht="21" x14ac:dyDescent="0.25">
      <c r="A65" s="2" t="s">
        <v>66</v>
      </c>
    </row>
    <row r="66" spans="1:1" ht="21" x14ac:dyDescent="0.25">
      <c r="A66" s="2" t="s">
        <v>67</v>
      </c>
    </row>
    <row r="67" spans="1:1" x14ac:dyDescent="0.25">
      <c r="A67" s="2" t="s">
        <v>68</v>
      </c>
    </row>
    <row r="68" spans="1:1" x14ac:dyDescent="0.25">
      <c r="A68" s="2" t="s">
        <v>69</v>
      </c>
    </row>
    <row r="69" spans="1:1" x14ac:dyDescent="0.25">
      <c r="A69" s="2" t="s">
        <v>70</v>
      </c>
    </row>
    <row r="70" spans="1:1" x14ac:dyDescent="0.25">
      <c r="A70" s="2" t="s">
        <v>71</v>
      </c>
    </row>
    <row r="71" spans="1:1" x14ac:dyDescent="0.25">
      <c r="A71" s="2" t="s">
        <v>72</v>
      </c>
    </row>
    <row r="72" spans="1:1" x14ac:dyDescent="0.25">
      <c r="A72" s="2" t="s">
        <v>73</v>
      </c>
    </row>
    <row r="73" spans="1:1" x14ac:dyDescent="0.25">
      <c r="A73" s="2" t="s">
        <v>74</v>
      </c>
    </row>
    <row r="74" spans="1:1" x14ac:dyDescent="0.25">
      <c r="A74" s="2" t="s">
        <v>75</v>
      </c>
    </row>
    <row r="75" spans="1:1" x14ac:dyDescent="0.25">
      <c r="A75" s="2" t="s">
        <v>76</v>
      </c>
    </row>
    <row r="76" spans="1:1" x14ac:dyDescent="0.25">
      <c r="A76" s="2" t="s">
        <v>77</v>
      </c>
    </row>
    <row r="77" spans="1:1" x14ac:dyDescent="0.25">
      <c r="A77" s="2" t="s">
        <v>78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2"/>
  <sheetViews>
    <sheetView tabSelected="1" topLeftCell="A11" workbookViewId="0">
      <selection activeCell="B11" sqref="B11"/>
    </sheetView>
  </sheetViews>
  <sheetFormatPr defaultRowHeight="15" x14ac:dyDescent="0.25"/>
  <cols>
    <col min="1" max="1" width="17.28515625" customWidth="1"/>
    <col min="2" max="2" width="15.7109375" customWidth="1"/>
    <col min="3" max="6" width="16.7109375" customWidth="1"/>
    <col min="7" max="7" width="22.140625" customWidth="1"/>
    <col min="8" max="8" width="14.140625" customWidth="1"/>
  </cols>
  <sheetData>
    <row r="1" spans="1:8" ht="19.5" x14ac:dyDescent="0.25">
      <c r="A1" s="52" t="s">
        <v>100</v>
      </c>
      <c r="B1" s="53"/>
      <c r="C1" s="53"/>
      <c r="D1" s="53"/>
      <c r="E1" s="53"/>
      <c r="F1" s="53"/>
      <c r="G1" s="53"/>
      <c r="H1" s="54"/>
    </row>
    <row r="2" spans="1:8" ht="20.25" thickBot="1" x14ac:dyDescent="0.3">
      <c r="A2" s="55" t="s">
        <v>170</v>
      </c>
      <c r="B2" s="56"/>
      <c r="C2" s="56"/>
      <c r="D2" s="56"/>
      <c r="E2" s="56"/>
      <c r="F2" s="56"/>
      <c r="G2" s="56"/>
      <c r="H2" s="57"/>
    </row>
    <row r="4" spans="1:8" ht="31.5" x14ac:dyDescent="0.25">
      <c r="A4" s="3" t="s">
        <v>105</v>
      </c>
      <c r="B4" s="9"/>
      <c r="C4" s="3" t="s">
        <v>86</v>
      </c>
      <c r="D4" s="9"/>
      <c r="E4" s="3" t="s">
        <v>172</v>
      </c>
      <c r="F4" s="9"/>
      <c r="G4" s="3" t="s">
        <v>87</v>
      </c>
      <c r="H4" s="9"/>
    </row>
    <row r="5" spans="1:8" ht="15.75" x14ac:dyDescent="0.25">
      <c r="A5" s="3" t="s">
        <v>101</v>
      </c>
      <c r="B5" s="9"/>
      <c r="C5" s="3" t="s">
        <v>90</v>
      </c>
      <c r="D5" s="9"/>
      <c r="E5" s="3" t="s">
        <v>88</v>
      </c>
      <c r="F5" s="9"/>
      <c r="G5" s="3" t="s">
        <v>91</v>
      </c>
      <c r="H5" s="10"/>
    </row>
    <row r="6" spans="1:8" ht="15.75" x14ac:dyDescent="0.25">
      <c r="A6" s="27" t="s">
        <v>89</v>
      </c>
      <c r="B6" s="27"/>
      <c r="C6" s="27"/>
      <c r="D6" s="9"/>
      <c r="E6" s="27" t="s">
        <v>102</v>
      </c>
      <c r="F6" s="27"/>
      <c r="G6" s="27"/>
      <c r="H6" s="9"/>
    </row>
    <row r="8" spans="1:8" x14ac:dyDescent="0.25">
      <c r="A8" s="60" t="s">
        <v>92</v>
      </c>
      <c r="B8" s="60"/>
      <c r="C8" s="60"/>
      <c r="D8" s="60"/>
      <c r="E8" s="60"/>
      <c r="F8" s="60"/>
      <c r="G8" s="60"/>
      <c r="H8" s="60"/>
    </row>
    <row r="9" spans="1:8" ht="70.5" customHeight="1" x14ac:dyDescent="0.25">
      <c r="A9" s="61" t="s">
        <v>175</v>
      </c>
      <c r="B9" s="61"/>
      <c r="C9" s="61"/>
      <c r="D9" s="61"/>
      <c r="E9" s="61"/>
      <c r="F9" s="61"/>
      <c r="G9" s="61"/>
      <c r="H9" s="61"/>
    </row>
    <row r="10" spans="1:8" x14ac:dyDescent="0.25">
      <c r="A10" s="4"/>
    </row>
    <row r="11" spans="1:8" ht="40.5" customHeight="1" x14ac:dyDescent="0.25">
      <c r="A11" s="5" t="s">
        <v>93</v>
      </c>
      <c r="B11" s="11" t="s">
        <v>103</v>
      </c>
      <c r="C11" s="22" t="s">
        <v>104</v>
      </c>
      <c r="D11" s="23"/>
      <c r="E11" s="23"/>
      <c r="F11" s="23"/>
      <c r="G11" s="24"/>
      <c r="H11" s="5" t="s">
        <v>94</v>
      </c>
    </row>
    <row r="12" spans="1:8" x14ac:dyDescent="0.25">
      <c r="A12" s="28" t="s">
        <v>106</v>
      </c>
      <c r="B12" s="8"/>
      <c r="C12" s="33" t="s">
        <v>112</v>
      </c>
      <c r="D12" s="34"/>
      <c r="E12" s="34"/>
      <c r="F12" s="34"/>
      <c r="G12" s="35"/>
      <c r="H12" s="39">
        <f>IF($A12="Not Applicable", "", COUNTIF(B15:B26,"Yes")/9*2)</f>
        <v>0</v>
      </c>
    </row>
    <row r="13" spans="1:8" ht="18.75" customHeight="1" x14ac:dyDescent="0.25">
      <c r="A13" s="29"/>
      <c r="B13" s="8"/>
      <c r="C13" s="13" t="s">
        <v>113</v>
      </c>
      <c r="D13" s="26"/>
      <c r="E13" s="26"/>
      <c r="F13" s="26"/>
      <c r="G13" s="15"/>
      <c r="H13" s="39"/>
    </row>
    <row r="14" spans="1:8" x14ac:dyDescent="0.25">
      <c r="A14" s="29"/>
      <c r="B14" s="8"/>
      <c r="C14" s="13" t="s">
        <v>114</v>
      </c>
      <c r="D14" s="26"/>
      <c r="E14" s="26"/>
      <c r="F14" s="26"/>
      <c r="G14" s="15"/>
      <c r="H14" s="39"/>
    </row>
    <row r="15" spans="1:8" x14ac:dyDescent="0.25">
      <c r="A15" s="29"/>
      <c r="B15" s="8"/>
      <c r="C15" s="16" t="s">
        <v>115</v>
      </c>
      <c r="D15" s="25"/>
      <c r="E15" s="25"/>
      <c r="F15" s="25"/>
      <c r="G15" s="18"/>
      <c r="H15" s="39"/>
    </row>
    <row r="16" spans="1:8" x14ac:dyDescent="0.25">
      <c r="A16" s="29"/>
      <c r="B16" s="8"/>
      <c r="C16" s="16" t="s">
        <v>116</v>
      </c>
      <c r="D16" s="25"/>
      <c r="E16" s="25"/>
      <c r="F16" s="25"/>
      <c r="G16" s="18"/>
      <c r="H16" s="39"/>
    </row>
    <row r="17" spans="1:8" x14ac:dyDescent="0.25">
      <c r="A17" s="29"/>
      <c r="B17" s="8"/>
      <c r="C17" s="13" t="s">
        <v>117</v>
      </c>
      <c r="D17" s="26"/>
      <c r="E17" s="26"/>
      <c r="F17" s="26"/>
      <c r="G17" s="15"/>
      <c r="H17" s="39"/>
    </row>
    <row r="18" spans="1:8" x14ac:dyDescent="0.25">
      <c r="A18" s="29"/>
      <c r="B18" s="8"/>
      <c r="C18" s="16" t="s">
        <v>118</v>
      </c>
      <c r="D18" s="25"/>
      <c r="E18" s="25"/>
      <c r="F18" s="25"/>
      <c r="G18" s="18"/>
      <c r="H18" s="39"/>
    </row>
    <row r="19" spans="1:8" x14ac:dyDescent="0.25">
      <c r="A19" s="29"/>
      <c r="B19" s="8"/>
      <c r="C19" s="16" t="s">
        <v>119</v>
      </c>
      <c r="D19" s="17"/>
      <c r="E19" s="17"/>
      <c r="F19" s="17"/>
      <c r="G19" s="18"/>
      <c r="H19" s="39"/>
    </row>
    <row r="20" spans="1:8" x14ac:dyDescent="0.25">
      <c r="A20" s="29"/>
      <c r="B20" s="8"/>
      <c r="C20" s="16" t="s">
        <v>120</v>
      </c>
      <c r="D20" s="17"/>
      <c r="E20" s="17"/>
      <c r="F20" s="17"/>
      <c r="G20" s="18"/>
      <c r="H20" s="44"/>
    </row>
    <row r="21" spans="1:8" x14ac:dyDescent="0.25">
      <c r="A21" s="29"/>
      <c r="B21" s="8"/>
      <c r="C21" s="13" t="s">
        <v>121</v>
      </c>
      <c r="D21" s="14"/>
      <c r="E21" s="14"/>
      <c r="F21" s="14"/>
      <c r="G21" s="15"/>
      <c r="H21" s="44"/>
    </row>
    <row r="22" spans="1:8" x14ac:dyDescent="0.25">
      <c r="A22" s="29"/>
      <c r="B22" s="8"/>
      <c r="C22" s="16" t="s">
        <v>122</v>
      </c>
      <c r="D22" s="17"/>
      <c r="E22" s="17"/>
      <c r="F22" s="17"/>
      <c r="G22" s="18"/>
      <c r="H22" s="44"/>
    </row>
    <row r="23" spans="1:8" x14ac:dyDescent="0.25">
      <c r="A23" s="29"/>
      <c r="B23" s="8"/>
      <c r="C23" s="13" t="s">
        <v>123</v>
      </c>
      <c r="D23" s="14"/>
      <c r="E23" s="14"/>
      <c r="F23" s="14"/>
      <c r="G23" s="15"/>
      <c r="H23" s="44"/>
    </row>
    <row r="24" spans="1:8" x14ac:dyDescent="0.25">
      <c r="A24" s="29"/>
      <c r="B24" s="8"/>
      <c r="C24" s="16" t="s">
        <v>124</v>
      </c>
      <c r="D24" s="17"/>
      <c r="E24" s="17"/>
      <c r="F24" s="17"/>
      <c r="G24" s="18"/>
      <c r="H24" s="44"/>
    </row>
    <row r="25" spans="1:8" ht="29.25" customHeight="1" x14ac:dyDescent="0.25">
      <c r="A25" s="29"/>
      <c r="B25" s="8"/>
      <c r="C25" s="13" t="s">
        <v>125</v>
      </c>
      <c r="D25" s="14"/>
      <c r="E25" s="14"/>
      <c r="F25" s="14"/>
      <c r="G25" s="15"/>
      <c r="H25" s="44"/>
    </row>
    <row r="26" spans="1:8" x14ac:dyDescent="0.25">
      <c r="A26" s="29"/>
      <c r="B26" s="8"/>
      <c r="C26" s="30" t="s">
        <v>126</v>
      </c>
      <c r="D26" s="31"/>
      <c r="E26" s="31"/>
      <c r="F26" s="31"/>
      <c r="G26" s="32"/>
      <c r="H26" s="44"/>
    </row>
    <row r="27" spans="1:8" ht="51" customHeight="1" x14ac:dyDescent="0.25">
      <c r="A27" s="28" t="s">
        <v>107</v>
      </c>
      <c r="B27" s="8"/>
      <c r="C27" s="13" t="s">
        <v>127</v>
      </c>
      <c r="D27" s="14"/>
      <c r="E27" s="14"/>
      <c r="F27" s="14"/>
      <c r="G27" s="15"/>
      <c r="H27" s="39">
        <f>IF($A27="Not Applicable", "", COUNTIF(B27:B34,"Yes")/7*2)</f>
        <v>0</v>
      </c>
    </row>
    <row r="28" spans="1:8" ht="28.5" customHeight="1" x14ac:dyDescent="0.25">
      <c r="A28" s="29"/>
      <c r="B28" s="8"/>
      <c r="C28" s="13" t="s">
        <v>128</v>
      </c>
      <c r="D28" s="14"/>
      <c r="E28" s="14"/>
      <c r="F28" s="14"/>
      <c r="G28" s="15"/>
      <c r="H28" s="39"/>
    </row>
    <row r="29" spans="1:8" ht="45.75" customHeight="1" x14ac:dyDescent="0.25">
      <c r="A29" s="29"/>
      <c r="B29" s="8"/>
      <c r="C29" s="13" t="s">
        <v>129</v>
      </c>
      <c r="D29" s="14"/>
      <c r="E29" s="14"/>
      <c r="F29" s="14"/>
      <c r="G29" s="15"/>
      <c r="H29" s="39"/>
    </row>
    <row r="30" spans="1:8" x14ac:dyDescent="0.25">
      <c r="A30" s="29"/>
      <c r="B30" s="8"/>
      <c r="C30" s="16" t="s">
        <v>130</v>
      </c>
      <c r="D30" s="17"/>
      <c r="E30" s="17"/>
      <c r="F30" s="17"/>
      <c r="G30" s="18"/>
      <c r="H30" s="39"/>
    </row>
    <row r="31" spans="1:8" x14ac:dyDescent="0.25">
      <c r="A31" s="29"/>
      <c r="B31" s="8"/>
      <c r="C31" s="16" t="s">
        <v>131</v>
      </c>
      <c r="D31" s="17"/>
      <c r="E31" s="17"/>
      <c r="F31" s="17"/>
      <c r="G31" s="18"/>
      <c r="H31" s="39"/>
    </row>
    <row r="32" spans="1:8" x14ac:dyDescent="0.25">
      <c r="A32" s="29"/>
      <c r="B32" s="8"/>
      <c r="C32" s="16" t="s">
        <v>132</v>
      </c>
      <c r="D32" s="17"/>
      <c r="E32" s="17"/>
      <c r="F32" s="17"/>
      <c r="G32" s="18"/>
      <c r="H32" s="39"/>
    </row>
    <row r="33" spans="1:8" x14ac:dyDescent="0.25">
      <c r="A33" s="29"/>
      <c r="B33" s="8"/>
      <c r="C33" s="16" t="s">
        <v>133</v>
      </c>
      <c r="D33" s="17"/>
      <c r="E33" s="17"/>
      <c r="F33" s="17"/>
      <c r="G33" s="18"/>
      <c r="H33" s="39"/>
    </row>
    <row r="34" spans="1:8" ht="33" customHeight="1" x14ac:dyDescent="0.25">
      <c r="A34" s="29"/>
      <c r="B34" s="8"/>
      <c r="C34" s="13" t="s">
        <v>134</v>
      </c>
      <c r="D34" s="14"/>
      <c r="E34" s="14"/>
      <c r="F34" s="14"/>
      <c r="G34" s="15"/>
      <c r="H34" s="39"/>
    </row>
    <row r="35" spans="1:8" x14ac:dyDescent="0.25">
      <c r="A35" s="48" t="s">
        <v>108</v>
      </c>
      <c r="B35" s="8"/>
      <c r="C35" s="33" t="s">
        <v>135</v>
      </c>
      <c r="D35" s="34"/>
      <c r="E35" s="34"/>
      <c r="F35" s="34"/>
      <c r="G35" s="35"/>
      <c r="H35" s="39">
        <f>IF($A35="Not Applicable", "", COUNTIF(B35:B54,"Yes")/17*2)</f>
        <v>0</v>
      </c>
    </row>
    <row r="36" spans="1:8" x14ac:dyDescent="0.25">
      <c r="A36" s="48"/>
      <c r="B36" s="8"/>
      <c r="C36" s="16" t="s">
        <v>136</v>
      </c>
      <c r="D36" s="25"/>
      <c r="E36" s="25"/>
      <c r="F36" s="25"/>
      <c r="G36" s="18"/>
      <c r="H36" s="39"/>
    </row>
    <row r="37" spans="1:8" ht="32.25" customHeight="1" x14ac:dyDescent="0.25">
      <c r="A37" s="48"/>
      <c r="B37" s="8"/>
      <c r="C37" s="16" t="s">
        <v>137</v>
      </c>
      <c r="D37" s="25"/>
      <c r="E37" s="25"/>
      <c r="F37" s="25"/>
      <c r="G37" s="18"/>
      <c r="H37" s="39"/>
    </row>
    <row r="38" spans="1:8" ht="30" customHeight="1" x14ac:dyDescent="0.25">
      <c r="A38" s="48"/>
      <c r="B38" s="8"/>
      <c r="C38" s="16" t="s">
        <v>138</v>
      </c>
      <c r="D38" s="17"/>
      <c r="E38" s="17"/>
      <c r="F38" s="17"/>
      <c r="G38" s="18"/>
      <c r="H38" s="39"/>
    </row>
    <row r="39" spans="1:8" x14ac:dyDescent="0.25">
      <c r="A39" s="48"/>
      <c r="B39" s="8"/>
      <c r="C39" s="40" t="s">
        <v>139</v>
      </c>
      <c r="D39" s="41"/>
      <c r="E39" s="41"/>
      <c r="F39" s="41"/>
      <c r="G39" s="42"/>
      <c r="H39" s="39"/>
    </row>
    <row r="40" spans="1:8" x14ac:dyDescent="0.25">
      <c r="A40" s="48"/>
      <c r="B40" s="8"/>
      <c r="C40" s="19" t="s">
        <v>140</v>
      </c>
      <c r="D40" s="20"/>
      <c r="E40" s="20"/>
      <c r="F40" s="20"/>
      <c r="G40" s="21"/>
      <c r="H40" s="39"/>
    </row>
    <row r="41" spans="1:8" x14ac:dyDescent="0.25">
      <c r="A41" s="48"/>
      <c r="B41" s="8"/>
      <c r="C41" s="19" t="s">
        <v>141</v>
      </c>
      <c r="D41" s="20"/>
      <c r="E41" s="20"/>
      <c r="F41" s="20"/>
      <c r="G41" s="21"/>
      <c r="H41" s="39"/>
    </row>
    <row r="42" spans="1:8" x14ac:dyDescent="0.25">
      <c r="A42" s="48"/>
      <c r="B42" s="8"/>
      <c r="C42" s="40" t="s">
        <v>142</v>
      </c>
      <c r="D42" s="41"/>
      <c r="E42" s="41"/>
      <c r="F42" s="41"/>
      <c r="G42" s="42"/>
      <c r="H42" s="39"/>
    </row>
    <row r="43" spans="1:8" x14ac:dyDescent="0.25">
      <c r="A43" s="48"/>
      <c r="B43" s="8"/>
      <c r="C43" s="16" t="s">
        <v>143</v>
      </c>
      <c r="D43" s="17"/>
      <c r="E43" s="17"/>
      <c r="F43" s="17"/>
      <c r="G43" s="18"/>
      <c r="H43" s="39"/>
    </row>
    <row r="44" spans="1:8" ht="30.75" customHeight="1" x14ac:dyDescent="0.25">
      <c r="A44" s="48"/>
      <c r="B44" s="8"/>
      <c r="C44" s="16" t="s">
        <v>144</v>
      </c>
      <c r="D44" s="17"/>
      <c r="E44" s="17"/>
      <c r="F44" s="17"/>
      <c r="G44" s="18"/>
      <c r="H44" s="39"/>
    </row>
    <row r="45" spans="1:8" ht="31.5" customHeight="1" x14ac:dyDescent="0.25">
      <c r="A45" s="48"/>
      <c r="B45" s="8"/>
      <c r="C45" s="16" t="s">
        <v>145</v>
      </c>
      <c r="D45" s="17"/>
      <c r="E45" s="17"/>
      <c r="F45" s="17"/>
      <c r="G45" s="18"/>
      <c r="H45" s="39"/>
    </row>
    <row r="46" spans="1:8" x14ac:dyDescent="0.25">
      <c r="A46" s="48"/>
      <c r="B46" s="8"/>
      <c r="C46" s="16" t="s">
        <v>146</v>
      </c>
      <c r="D46" s="17"/>
      <c r="E46" s="17"/>
      <c r="F46" s="17"/>
      <c r="G46" s="18"/>
      <c r="H46" s="39"/>
    </row>
    <row r="47" spans="1:8" x14ac:dyDescent="0.25">
      <c r="A47" s="48"/>
      <c r="B47" s="8"/>
      <c r="C47" s="40" t="s">
        <v>147</v>
      </c>
      <c r="D47" s="41"/>
      <c r="E47" s="41"/>
      <c r="F47" s="41"/>
      <c r="G47" s="42"/>
      <c r="H47" s="39"/>
    </row>
    <row r="48" spans="1:8" x14ac:dyDescent="0.25">
      <c r="A48" s="48"/>
      <c r="B48" s="8"/>
      <c r="C48" s="19" t="s">
        <v>148</v>
      </c>
      <c r="D48" s="20"/>
      <c r="E48" s="20"/>
      <c r="F48" s="20"/>
      <c r="G48" s="21"/>
      <c r="H48" s="39"/>
    </row>
    <row r="49" spans="1:8" x14ac:dyDescent="0.25">
      <c r="A49" s="48"/>
      <c r="B49" s="8"/>
      <c r="C49" s="19" t="s">
        <v>149</v>
      </c>
      <c r="D49" s="20"/>
      <c r="E49" s="20"/>
      <c r="F49" s="20"/>
      <c r="G49" s="21"/>
      <c r="H49" s="39"/>
    </row>
    <row r="50" spans="1:8" x14ac:dyDescent="0.25">
      <c r="A50" s="48"/>
      <c r="B50" s="8"/>
      <c r="C50" s="19" t="s">
        <v>150</v>
      </c>
      <c r="D50" s="20"/>
      <c r="E50" s="20"/>
      <c r="F50" s="20"/>
      <c r="G50" s="21"/>
      <c r="H50" s="39"/>
    </row>
    <row r="51" spans="1:8" x14ac:dyDescent="0.25">
      <c r="A51" s="48"/>
      <c r="B51" s="8"/>
      <c r="C51" s="19" t="s">
        <v>151</v>
      </c>
      <c r="D51" s="20"/>
      <c r="E51" s="20"/>
      <c r="F51" s="20"/>
      <c r="G51" s="21"/>
      <c r="H51" s="39"/>
    </row>
    <row r="52" spans="1:8" x14ac:dyDescent="0.25">
      <c r="A52" s="48"/>
      <c r="B52" s="8"/>
      <c r="C52" s="19" t="s">
        <v>152</v>
      </c>
      <c r="D52" s="20"/>
      <c r="E52" s="20"/>
      <c r="F52" s="20"/>
      <c r="G52" s="21"/>
      <c r="H52" s="39"/>
    </row>
    <row r="53" spans="1:8" x14ac:dyDescent="0.25">
      <c r="A53" s="48"/>
      <c r="B53" s="8"/>
      <c r="C53" s="19" t="s">
        <v>153</v>
      </c>
      <c r="D53" s="20"/>
      <c r="E53" s="20"/>
      <c r="F53" s="20"/>
      <c r="G53" s="21"/>
      <c r="H53" s="39"/>
    </row>
    <row r="54" spans="1:8" x14ac:dyDescent="0.25">
      <c r="A54" s="48"/>
      <c r="B54" s="8"/>
      <c r="C54" s="19" t="s">
        <v>171</v>
      </c>
      <c r="D54" s="20"/>
      <c r="E54" s="20"/>
      <c r="F54" s="20"/>
      <c r="G54" s="21"/>
      <c r="H54" s="39"/>
    </row>
    <row r="55" spans="1:8" ht="31.5" customHeight="1" x14ac:dyDescent="0.25">
      <c r="A55" s="48" t="s">
        <v>109</v>
      </c>
      <c r="B55" s="8"/>
      <c r="C55" s="33" t="s">
        <v>154</v>
      </c>
      <c r="D55" s="34"/>
      <c r="E55" s="34"/>
      <c r="F55" s="34"/>
      <c r="G55" s="35"/>
      <c r="H55" s="36">
        <f>IF($A55="Not Applicable", "", COUNTIF(B55:B66,"Yes")/9*2)</f>
        <v>0</v>
      </c>
    </row>
    <row r="56" spans="1:8" ht="31.5" customHeight="1" x14ac:dyDescent="0.25">
      <c r="A56" s="48"/>
      <c r="B56" s="8"/>
      <c r="C56" s="16" t="s">
        <v>155</v>
      </c>
      <c r="D56" s="17"/>
      <c r="E56" s="17"/>
      <c r="F56" s="17"/>
      <c r="G56" s="18"/>
      <c r="H56" s="37"/>
    </row>
    <row r="57" spans="1:8" ht="31.5" customHeight="1" x14ac:dyDescent="0.25">
      <c r="A57" s="48"/>
      <c r="B57" s="8"/>
      <c r="C57" s="16" t="s">
        <v>156</v>
      </c>
      <c r="D57" s="17"/>
      <c r="E57" s="17"/>
      <c r="F57" s="17"/>
      <c r="G57" s="18"/>
      <c r="H57" s="37"/>
    </row>
    <row r="58" spans="1:8" ht="31.5" customHeight="1" x14ac:dyDescent="0.25">
      <c r="A58" s="48"/>
      <c r="B58" s="8"/>
      <c r="C58" s="13" t="s">
        <v>157</v>
      </c>
      <c r="D58" s="14"/>
      <c r="E58" s="14"/>
      <c r="F58" s="14"/>
      <c r="G58" s="15"/>
      <c r="H58" s="37"/>
    </row>
    <row r="59" spans="1:8" ht="45" customHeight="1" x14ac:dyDescent="0.25">
      <c r="A59" s="48"/>
      <c r="B59" s="8"/>
      <c r="C59" s="16" t="s">
        <v>158</v>
      </c>
      <c r="D59" s="17"/>
      <c r="E59" s="17"/>
      <c r="F59" s="17"/>
      <c r="G59" s="18"/>
      <c r="H59" s="37"/>
    </row>
    <row r="60" spans="1:8" x14ac:dyDescent="0.25">
      <c r="A60" s="48"/>
      <c r="B60" s="8"/>
      <c r="C60" s="16" t="s">
        <v>159</v>
      </c>
      <c r="D60" s="17"/>
      <c r="E60" s="17"/>
      <c r="F60" s="17"/>
      <c r="G60" s="18"/>
      <c r="H60" s="37"/>
    </row>
    <row r="61" spans="1:8" x14ac:dyDescent="0.25">
      <c r="A61" s="48"/>
      <c r="B61" s="8"/>
      <c r="C61" s="13" t="s">
        <v>160</v>
      </c>
      <c r="D61" s="14"/>
      <c r="E61" s="14"/>
      <c r="F61" s="14"/>
      <c r="G61" s="15"/>
      <c r="H61" s="37"/>
    </row>
    <row r="62" spans="1:8" x14ac:dyDescent="0.25">
      <c r="A62" s="48"/>
      <c r="B62" s="8"/>
      <c r="C62" s="16" t="s">
        <v>161</v>
      </c>
      <c r="D62" s="17"/>
      <c r="E62" s="17"/>
      <c r="F62" s="17"/>
      <c r="G62" s="18"/>
      <c r="H62" s="37"/>
    </row>
    <row r="63" spans="1:8" x14ac:dyDescent="0.25">
      <c r="A63" s="48"/>
      <c r="B63" s="8"/>
      <c r="C63" s="16" t="s">
        <v>162</v>
      </c>
      <c r="D63" s="17"/>
      <c r="E63" s="17"/>
      <c r="F63" s="17"/>
      <c r="G63" s="18"/>
      <c r="H63" s="37"/>
    </row>
    <row r="64" spans="1:8" x14ac:dyDescent="0.25">
      <c r="A64" s="48"/>
      <c r="B64" s="8"/>
      <c r="C64" s="16" t="s">
        <v>163</v>
      </c>
      <c r="D64" s="17"/>
      <c r="E64" s="17"/>
      <c r="F64" s="17"/>
      <c r="G64" s="18"/>
      <c r="H64" s="37"/>
    </row>
    <row r="65" spans="1:8" ht="42.75" customHeight="1" x14ac:dyDescent="0.25">
      <c r="A65" s="48"/>
      <c r="B65" s="8"/>
      <c r="C65" s="16" t="s">
        <v>164</v>
      </c>
      <c r="D65" s="17"/>
      <c r="E65" s="17"/>
      <c r="F65" s="17"/>
      <c r="G65" s="18"/>
      <c r="H65" s="37"/>
    </row>
    <row r="66" spans="1:8" x14ac:dyDescent="0.25">
      <c r="A66" s="48"/>
      <c r="B66" s="8"/>
      <c r="C66" s="49" t="s">
        <v>165</v>
      </c>
      <c r="D66" s="50"/>
      <c r="E66" s="50"/>
      <c r="F66" s="50"/>
      <c r="G66" s="51"/>
      <c r="H66" s="43"/>
    </row>
    <row r="67" spans="1:8" x14ac:dyDescent="0.25">
      <c r="A67" s="45" t="s">
        <v>110</v>
      </c>
      <c r="B67" s="8"/>
      <c r="C67" s="13" t="s">
        <v>166</v>
      </c>
      <c r="D67" s="14"/>
      <c r="E67" s="14"/>
      <c r="F67" s="14"/>
      <c r="G67" s="15"/>
      <c r="H67" s="36">
        <f>IF($A67="Not Applicable", "", COUNTIF(B68:B70,"Yes")/3*2)</f>
        <v>0.66666666666666663</v>
      </c>
    </row>
    <row r="68" spans="1:8" x14ac:dyDescent="0.25">
      <c r="A68" s="46"/>
      <c r="B68" s="8"/>
      <c r="C68" s="16" t="s">
        <v>167</v>
      </c>
      <c r="D68" s="17"/>
      <c r="E68" s="17"/>
      <c r="F68" s="17"/>
      <c r="G68" s="18"/>
      <c r="H68" s="37"/>
    </row>
    <row r="69" spans="1:8" x14ac:dyDescent="0.25">
      <c r="A69" s="46"/>
      <c r="B69" s="8" t="s">
        <v>97</v>
      </c>
      <c r="C69" s="16" t="s">
        <v>168</v>
      </c>
      <c r="D69" s="17"/>
      <c r="E69" s="17"/>
      <c r="F69" s="17"/>
      <c r="G69" s="18"/>
      <c r="H69" s="37"/>
    </row>
    <row r="70" spans="1:8" ht="31.5" customHeight="1" x14ac:dyDescent="0.25">
      <c r="A70" s="47"/>
      <c r="B70" s="8" t="s">
        <v>85</v>
      </c>
      <c r="C70" s="49" t="s">
        <v>169</v>
      </c>
      <c r="D70" s="50"/>
      <c r="E70" s="50"/>
      <c r="F70" s="50"/>
      <c r="G70" s="51"/>
      <c r="H70" s="38"/>
    </row>
    <row r="71" spans="1:8" ht="15.75" x14ac:dyDescent="0.25">
      <c r="A71" s="74"/>
      <c r="B71" s="75"/>
      <c r="C71" s="63"/>
      <c r="D71" s="63"/>
      <c r="E71" s="63"/>
      <c r="F71" s="63"/>
      <c r="G71" s="78" t="s">
        <v>0</v>
      </c>
      <c r="H71" s="36">
        <f>AVERAGE(H12:H70)</f>
        <v>0.13333333333333333</v>
      </c>
    </row>
    <row r="72" spans="1:8" ht="15.75" x14ac:dyDescent="0.25">
      <c r="A72" s="76"/>
      <c r="B72" s="77"/>
      <c r="C72" s="64"/>
      <c r="D72" s="64"/>
      <c r="E72" s="64"/>
      <c r="F72" s="64"/>
      <c r="G72" s="79"/>
      <c r="H72" s="38"/>
    </row>
    <row r="74" spans="1:8" ht="17.25" x14ac:dyDescent="0.25">
      <c r="A74" s="62" t="s">
        <v>99</v>
      </c>
      <c r="B74" s="62"/>
      <c r="C74" s="62"/>
      <c r="D74" s="62"/>
      <c r="E74" s="62"/>
      <c r="F74" s="62"/>
      <c r="G74" s="62"/>
      <c r="H74" s="62"/>
    </row>
    <row r="75" spans="1:8" ht="35.25" customHeight="1" x14ac:dyDescent="0.25">
      <c r="A75" s="58" t="s">
        <v>98</v>
      </c>
      <c r="B75" s="58"/>
      <c r="C75" s="58"/>
      <c r="D75" s="58"/>
      <c r="E75" s="58"/>
      <c r="F75" s="58"/>
      <c r="G75" s="58"/>
      <c r="H75" s="58"/>
    </row>
    <row r="77" spans="1:8" ht="15" customHeight="1" x14ac:dyDescent="0.25">
      <c r="A77" s="72" t="s">
        <v>93</v>
      </c>
      <c r="B77" s="73"/>
      <c r="C77" s="69" t="s">
        <v>174</v>
      </c>
      <c r="D77" s="70"/>
      <c r="E77" s="70"/>
      <c r="F77" s="70"/>
      <c r="G77" s="71"/>
      <c r="H77" s="7" t="s">
        <v>95</v>
      </c>
    </row>
    <row r="78" spans="1:8" ht="90" customHeight="1" x14ac:dyDescent="0.25">
      <c r="A78" s="68" t="s">
        <v>106</v>
      </c>
      <c r="B78" s="68"/>
      <c r="C78" s="59"/>
      <c r="D78" s="59"/>
      <c r="E78" s="59"/>
      <c r="F78" s="59"/>
      <c r="G78" s="59"/>
      <c r="H78" s="12"/>
    </row>
    <row r="79" spans="1:8" ht="90" customHeight="1" x14ac:dyDescent="0.25">
      <c r="A79" s="68" t="s">
        <v>111</v>
      </c>
      <c r="B79" s="68"/>
      <c r="C79" s="59"/>
      <c r="D79" s="59"/>
      <c r="E79" s="59"/>
      <c r="F79" s="59"/>
      <c r="G79" s="59"/>
      <c r="H79" s="12"/>
    </row>
    <row r="80" spans="1:8" ht="90" customHeight="1" x14ac:dyDescent="0.25">
      <c r="A80" s="68" t="s">
        <v>108</v>
      </c>
      <c r="B80" s="68"/>
      <c r="C80" s="59"/>
      <c r="D80" s="59"/>
      <c r="E80" s="59"/>
      <c r="F80" s="59"/>
      <c r="G80" s="59"/>
      <c r="H80" s="12"/>
    </row>
    <row r="81" spans="1:8" ht="90" customHeight="1" x14ac:dyDescent="0.25">
      <c r="A81" s="82" t="s">
        <v>109</v>
      </c>
      <c r="B81" s="83"/>
      <c r="C81" s="65"/>
      <c r="D81" s="66"/>
      <c r="E81" s="66"/>
      <c r="F81" s="66"/>
      <c r="G81" s="67"/>
      <c r="H81" s="12"/>
    </row>
    <row r="82" spans="1:8" ht="90" customHeight="1" x14ac:dyDescent="0.25">
      <c r="A82" s="82" t="s">
        <v>110</v>
      </c>
      <c r="B82" s="83"/>
      <c r="C82" s="65"/>
      <c r="D82" s="66"/>
      <c r="E82" s="66"/>
      <c r="F82" s="66"/>
      <c r="G82" s="67"/>
      <c r="H82" s="12"/>
    </row>
    <row r="83" spans="1:8" ht="45" customHeight="1" x14ac:dyDescent="0.25">
      <c r="A83" s="80" t="s">
        <v>96</v>
      </c>
      <c r="B83" s="80"/>
      <c r="C83" s="81"/>
      <c r="D83" s="81"/>
      <c r="E83" s="81"/>
      <c r="F83" s="81"/>
      <c r="G83" s="81"/>
      <c r="H83" s="81"/>
    </row>
    <row r="84" spans="1:8" ht="15" customHeight="1" x14ac:dyDescent="0.25">
      <c r="A84" s="6"/>
      <c r="B84" s="6"/>
      <c r="C84" s="6"/>
      <c r="D84" s="1"/>
    </row>
    <row r="85" spans="1:8" ht="15" customHeight="1" x14ac:dyDescent="0.25">
      <c r="A85" s="6"/>
      <c r="B85" s="6"/>
      <c r="C85" s="6"/>
      <c r="D85" s="1"/>
    </row>
    <row r="86" spans="1:8" ht="15" customHeight="1" x14ac:dyDescent="0.25">
      <c r="A86" s="6"/>
      <c r="B86" s="6"/>
      <c r="C86" s="6"/>
      <c r="D86" s="1"/>
    </row>
    <row r="87" spans="1:8" ht="15" customHeight="1" x14ac:dyDescent="0.25">
      <c r="A87" s="6"/>
      <c r="B87" s="6"/>
      <c r="C87" s="6"/>
      <c r="D87" s="1"/>
    </row>
    <row r="88" spans="1:8" ht="15" customHeight="1" x14ac:dyDescent="0.25">
      <c r="A88" s="6"/>
      <c r="B88" s="6"/>
      <c r="C88" s="6"/>
      <c r="D88" s="1"/>
    </row>
    <row r="89" spans="1:8" ht="15" customHeight="1" x14ac:dyDescent="0.25">
      <c r="A89" s="6"/>
      <c r="B89" s="6"/>
      <c r="C89" s="6"/>
      <c r="D89" s="1"/>
    </row>
    <row r="90" spans="1:8" ht="15.75" customHeight="1" x14ac:dyDescent="0.25">
      <c r="A90" s="6"/>
      <c r="B90" s="6"/>
      <c r="C90" s="6"/>
      <c r="D90" s="1"/>
    </row>
    <row r="91" spans="1:8" x14ac:dyDescent="0.25">
      <c r="A91" s="1"/>
      <c r="B91" s="1"/>
      <c r="C91" s="1"/>
      <c r="D91" s="1"/>
    </row>
    <row r="92" spans="1:8" x14ac:dyDescent="0.25">
      <c r="A92" s="1"/>
      <c r="B92" s="1"/>
      <c r="C92" s="1"/>
      <c r="D92" s="1"/>
    </row>
  </sheetData>
  <sheetProtection algorithmName="SHA-512" hashValue="gOh80JB9OnfPA0oengI+ZzUkWPDjulZO3WpnSEyGcN4O2eD49zcC8t1ZCGxaKMsjuxqtZ8Y0B7DHVXq7AEOLIg==" saltValue="dhZWHVhn2lC/D70t3YF3Zw==" spinCount="100000" sheet="1" objects="1" scenarios="1"/>
  <mergeCells count="100">
    <mergeCell ref="A83:B83"/>
    <mergeCell ref="A80:B80"/>
    <mergeCell ref="C83:H83"/>
    <mergeCell ref="A82:B82"/>
    <mergeCell ref="A81:B81"/>
    <mergeCell ref="C82:G82"/>
    <mergeCell ref="C79:G79"/>
    <mergeCell ref="E71:E72"/>
    <mergeCell ref="F71:F72"/>
    <mergeCell ref="C81:G81"/>
    <mergeCell ref="A79:B79"/>
    <mergeCell ref="A78:B78"/>
    <mergeCell ref="C77:G77"/>
    <mergeCell ref="A77:B77"/>
    <mergeCell ref="A71:B71"/>
    <mergeCell ref="A72:B72"/>
    <mergeCell ref="G71:G72"/>
    <mergeCell ref="C80:G80"/>
    <mergeCell ref="A1:H1"/>
    <mergeCell ref="A2:H2"/>
    <mergeCell ref="A75:H75"/>
    <mergeCell ref="C78:G78"/>
    <mergeCell ref="A8:H8"/>
    <mergeCell ref="A9:H9"/>
    <mergeCell ref="A74:H74"/>
    <mergeCell ref="C51:G51"/>
    <mergeCell ref="C54:G54"/>
    <mergeCell ref="C71:C72"/>
    <mergeCell ref="D71:D72"/>
    <mergeCell ref="C29:G29"/>
    <mergeCell ref="H71:H72"/>
    <mergeCell ref="A27:A34"/>
    <mergeCell ref="H27:H34"/>
    <mergeCell ref="A35:A54"/>
    <mergeCell ref="A67:A70"/>
    <mergeCell ref="A55:A66"/>
    <mergeCell ref="C55:G55"/>
    <mergeCell ref="C30:G30"/>
    <mergeCell ref="C34:G34"/>
    <mergeCell ref="C67:G67"/>
    <mergeCell ref="C68:G68"/>
    <mergeCell ref="C70:G70"/>
    <mergeCell ref="C44:G44"/>
    <mergeCell ref="C45:G45"/>
    <mergeCell ref="C62:G62"/>
    <mergeCell ref="C63:G63"/>
    <mergeCell ref="C65:G65"/>
    <mergeCell ref="C52:G52"/>
    <mergeCell ref="C60:G60"/>
    <mergeCell ref="C66:G66"/>
    <mergeCell ref="H12:H26"/>
    <mergeCell ref="C12:G12"/>
    <mergeCell ref="C13:G13"/>
    <mergeCell ref="C14:G14"/>
    <mergeCell ref="C43:G43"/>
    <mergeCell ref="C19:G19"/>
    <mergeCell ref="C27:G27"/>
    <mergeCell ref="C28:G28"/>
    <mergeCell ref="C38:G38"/>
    <mergeCell ref="H67:H70"/>
    <mergeCell ref="C69:G69"/>
    <mergeCell ref="H35:H54"/>
    <mergeCell ref="C40:G40"/>
    <mergeCell ref="C41:G41"/>
    <mergeCell ref="C42:G42"/>
    <mergeCell ref="C39:G39"/>
    <mergeCell ref="C50:G50"/>
    <mergeCell ref="H55:H66"/>
    <mergeCell ref="C46:G46"/>
    <mergeCell ref="C47:G47"/>
    <mergeCell ref="C48:G48"/>
    <mergeCell ref="C49:G49"/>
    <mergeCell ref="C57:G57"/>
    <mergeCell ref="C58:G58"/>
    <mergeCell ref="C59:G59"/>
    <mergeCell ref="A6:C6"/>
    <mergeCell ref="E6:G6"/>
    <mergeCell ref="A12:A26"/>
    <mergeCell ref="C36:G36"/>
    <mergeCell ref="C37:G37"/>
    <mergeCell ref="C23:G23"/>
    <mergeCell ref="C22:G22"/>
    <mergeCell ref="C20:G20"/>
    <mergeCell ref="C21:G21"/>
    <mergeCell ref="C26:G26"/>
    <mergeCell ref="C25:G25"/>
    <mergeCell ref="C24:G24"/>
    <mergeCell ref="C35:G35"/>
    <mergeCell ref="C31:G31"/>
    <mergeCell ref="C32:G32"/>
    <mergeCell ref="C33:G33"/>
    <mergeCell ref="C61:G61"/>
    <mergeCell ref="C64:G64"/>
    <mergeCell ref="C53:G53"/>
    <mergeCell ref="C56:G56"/>
    <mergeCell ref="C11:G11"/>
    <mergeCell ref="C15:G15"/>
    <mergeCell ref="C16:G16"/>
    <mergeCell ref="C17:G17"/>
    <mergeCell ref="C18:G18"/>
  </mergeCells>
  <dataValidations count="7">
    <dataValidation type="date" allowBlank="1" showInputMessage="1" showErrorMessage="1" sqref="H5">
      <formula1>42005</formula1>
      <formula2>TODAY()</formula2>
    </dataValidation>
    <dataValidation type="list" allowBlank="1" showInputMessage="1" showErrorMessage="1" sqref="A12:A26">
      <formula1>"1. Organization and Staff Preparation,Not Applicable"</formula1>
    </dataValidation>
    <dataValidation type="list" allowBlank="1" showInputMessage="1" showErrorMessage="1" sqref="A27:A34">
      <formula1>"2. Enabling Citizen Engagement,Not Applicable"</formula1>
    </dataValidation>
    <dataValidation type="list" allowBlank="1" showInputMessage="1" showErrorMessage="1" sqref="A35:A54">
      <formula1>"3.  “Engagement via Community Gathering”,Not Applicable"</formula1>
    </dataValidation>
    <dataValidation type="list" allowBlank="1" showInputMessage="1" showErrorMessage="1" sqref="A55:A66">
      <formula1>"4. “Improving Services and Influencing Policy”,Not Applicable"</formula1>
    </dataValidation>
    <dataValidation type="list" allowBlank="1" showInputMessage="1" showErrorMessage="1" sqref="A67:A70">
      <formula1>"5. Monitor and evaluate progress.,Not Applicable"</formula1>
    </dataValidation>
    <dataValidation type="list" allowBlank="1" showInputMessage="1" showErrorMessage="1" sqref="B12:B70">
      <formula1>"Yes,No"</formula1>
    </dataValidation>
  </dataValidations>
  <pageMargins left="0.25" right="0.25" top="0.75" bottom="0.75" header="0.3" footer="0.3"/>
  <pageSetup orientation="landscape"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14:formula1>
            <xm:f>Customization!$A:$A</xm:f>
          </x14:formula1>
          <xm:sqref>D4</xm:sqref>
        </x14:dataValidation>
        <x14:dataValidation type="list" allowBlank="1" showInputMessage="1" showErrorMessage="1">
          <x14:formula1>
            <xm:f>Customization!$C$1:$C$4</xm:f>
          </x14:formula1>
          <xm:sqref>D6</xm:sqref>
        </x14:dataValidation>
        <x14:dataValidation type="list" allowBlank="1" showInputMessage="1" showErrorMessage="1">
          <x14:formula1>
            <xm:f>Customization!$E$1:$E$4</xm:f>
          </x14:formula1>
          <xm:sqref>H6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Customization</vt:lpstr>
      <vt:lpstr>CVA</vt:lpstr>
      <vt:lpstr>CVA!_ftnref1</vt:lpstr>
    </vt:vector>
  </TitlesOfParts>
  <Company>World Vision Canada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Tse</dc:creator>
  <cp:lastModifiedBy>Carmen Tse</cp:lastModifiedBy>
  <cp:lastPrinted>2016-01-22T22:20:03Z</cp:lastPrinted>
  <dcterms:created xsi:type="dcterms:W3CDTF">2016-01-12T14:58:14Z</dcterms:created>
  <dcterms:modified xsi:type="dcterms:W3CDTF">2016-08-10T15:27:28Z</dcterms:modified>
</cp:coreProperties>
</file>